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2023-2024\питание\"/>
    </mc:Choice>
  </mc:AlternateContent>
  <bookViews>
    <workbookView xWindow="0" yWindow="0" windowWidth="19530" windowHeight="61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F195" i="1" l="1"/>
  <c r="F196" i="1" s="1"/>
  <c r="H24" i="1"/>
  <c r="L196" i="1"/>
  <c r="H196" i="1"/>
  <c r="G196" i="1"/>
  <c r="I196" i="1"/>
  <c r="J196" i="1"/>
</calcChain>
</file>

<file path=xl/sharedStrings.xml><?xml version="1.0" encoding="utf-8"?>
<sst xmlns="http://schemas.openxmlformats.org/spreadsheetml/2006/main" count="276" uniqueCount="98">
  <si>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</si>
  <si>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</si>
  <si>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</si>
  <si>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</si>
  <si>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</si>
  <si>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</si>
  <si>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</si>
  <si>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</si>
  <si>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</si>
  <si>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</si>
  <si>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</si>
  <si>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</si>
  <si>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</si>
  <si>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</si>
  <si>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</si>
  <si>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</si>
  <si>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</si>
  <si>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</si>
  <si>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</si>
  <si>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</si>
  <si>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</si>
  <si>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</si>
  <si>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</si>
  <si>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</si>
  <si>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</si>
  <si>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</si>
  <si>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</si>
  <si>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</si>
  <si>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</si>
  <si>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</si>
  <si>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</si>
  <si>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</si>
  <si>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</si>
  <si>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</si>
  <si>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</si>
  <si>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</si>
  <si>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</si>
  <si>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</si>
  <si>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</si>
  <si>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рисовая</t>
  </si>
  <si>
    <t>54-25.1</t>
  </si>
  <si>
    <t>кофейный напиток с молоком</t>
  </si>
  <si>
    <t>54-23гн</t>
  </si>
  <si>
    <t>пшеничный.бородинский</t>
  </si>
  <si>
    <t>пром.</t>
  </si>
  <si>
    <t>сыр твердых сортов в нарезке</t>
  </si>
  <si>
    <t>54-1з</t>
  </si>
  <si>
    <t>яблоко</t>
  </si>
  <si>
    <t>каша гречневая рассыпчатая</t>
  </si>
  <si>
    <t>54-4г</t>
  </si>
  <si>
    <t>чай с малиной и   сахаром</t>
  </si>
  <si>
    <t>54-7гн</t>
  </si>
  <si>
    <t xml:space="preserve">пшеничный.бородинский </t>
  </si>
  <si>
    <t>54-18м</t>
  </si>
  <si>
    <t>огурец в нарезке</t>
  </si>
  <si>
    <t>54-2з</t>
  </si>
  <si>
    <t xml:space="preserve">картофельное пюре </t>
  </si>
  <si>
    <t>54-11г</t>
  </si>
  <si>
    <t>рыба тушеная в томате с овощами (горбуша)</t>
  </si>
  <si>
    <t>54-10р</t>
  </si>
  <si>
    <t>чай с сахаром</t>
  </si>
  <si>
    <t>54-45гн</t>
  </si>
  <si>
    <t>капуста тушеная</t>
  </si>
  <si>
    <t>54-8г</t>
  </si>
  <si>
    <t xml:space="preserve">биточек из курицы </t>
  </si>
  <si>
    <t>54-23м</t>
  </si>
  <si>
    <t>чай с лимоном и сахаром</t>
  </si>
  <si>
    <t>54-3гн</t>
  </si>
  <si>
    <t>котлета из говядины</t>
  </si>
  <si>
    <t>54-4м</t>
  </si>
  <si>
    <t>чай с клюквой и сахаром</t>
  </si>
  <si>
    <t>54-10гн</t>
  </si>
  <si>
    <t>суп молочный с гречневой крупой</t>
  </si>
  <si>
    <t>54-17к</t>
  </si>
  <si>
    <t>какао с молоком</t>
  </si>
  <si>
    <t>54-21гн</t>
  </si>
  <si>
    <t>апельсин</t>
  </si>
  <si>
    <t>курица отварная</t>
  </si>
  <si>
    <t>54-21м</t>
  </si>
  <si>
    <t>чай со смородиной и сахаром</t>
  </si>
  <si>
    <t>54-6гн</t>
  </si>
  <si>
    <t>каша пшенная рассыпчатая</t>
  </si>
  <si>
    <t>54-12г</t>
  </si>
  <si>
    <t>мандарин</t>
  </si>
  <si>
    <t>запеканка из творога</t>
  </si>
  <si>
    <t>джем из абрикосов</t>
  </si>
  <si>
    <t>54-1т</t>
  </si>
  <si>
    <t>54-2гн</t>
  </si>
  <si>
    <t>картофельное пюре</t>
  </si>
  <si>
    <t>тефтели из говядины с рисом</t>
  </si>
  <si>
    <t>54-16м</t>
  </si>
  <si>
    <t>чай с вишней и медом</t>
  </si>
  <si>
    <t>54-43гн</t>
  </si>
  <si>
    <t>МБОУ Первомихайловская СОШ</t>
  </si>
  <si>
    <t>директор</t>
  </si>
  <si>
    <t>Колоновская Н.Ю.</t>
  </si>
  <si>
    <t>печень по строгоновски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</si>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</sst>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F12" sqref="F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93</v>
      </c>
      <c r="D1" s="52"/>
      <c r="E1" s="52"/>
      <c r="F1" s="12" t="s">
        <v>16</v>
      </c>
      <c r="G1" s="2" t="s">
        <v>17</v>
      </c>
      <c r="H1" s="53" t="s">
        <v>94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95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5.3</v>
      </c>
      <c r="H6" s="40">
        <v>5.4</v>
      </c>
      <c r="I6" s="40">
        <v>28.7</v>
      </c>
      <c r="J6" s="40">
        <v>184.5</v>
      </c>
      <c r="K6" s="41" t="s">
        <v>40</v>
      </c>
      <c r="L6" s="40">
        <v>16.04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3.9</v>
      </c>
      <c r="H8" s="43">
        <v>2.9</v>
      </c>
      <c r="I8" s="43">
        <v>11.2</v>
      </c>
      <c r="J8" s="43">
        <v>86</v>
      </c>
      <c r="K8" s="44" t="s">
        <v>42</v>
      </c>
      <c r="L8" s="43">
        <v>11.06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4.3</v>
      </c>
      <c r="H9" s="43">
        <v>0.6</v>
      </c>
      <c r="I9" s="43">
        <v>26.7</v>
      </c>
      <c r="J9" s="43">
        <v>129.69999999999999</v>
      </c>
      <c r="K9" s="44" t="s">
        <v>44</v>
      </c>
      <c r="L9" s="43">
        <v>3.78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44.4</v>
      </c>
      <c r="K10" s="44" t="s">
        <v>44</v>
      </c>
      <c r="L10" s="43">
        <v>18</v>
      </c>
    </row>
    <row r="11" spans="1:12" ht="15" x14ac:dyDescent="0.25">
      <c r="A11" s="23"/>
      <c r="B11" s="15"/>
      <c r="C11" s="11"/>
      <c r="D11" s="6"/>
      <c r="E11" s="42" t="s">
        <v>45</v>
      </c>
      <c r="F11" s="43">
        <v>30</v>
      </c>
      <c r="G11" s="43">
        <v>7</v>
      </c>
      <c r="H11" s="43">
        <v>8.9</v>
      </c>
      <c r="I11" s="43">
        <v>0</v>
      </c>
      <c r="J11" s="43">
        <v>107.5</v>
      </c>
      <c r="K11" s="44" t="s">
        <v>46</v>
      </c>
      <c r="L11" s="43">
        <v>20.53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590</v>
      </c>
      <c r="G13" s="19">
        <f t="shared" ref="G13:J13" si="0">SUM(G6:G12)</f>
        <v>20.9</v>
      </c>
      <c r="H13" s="19">
        <f t="shared" si="0"/>
        <v>18.200000000000003</v>
      </c>
      <c r="I13" s="19">
        <f t="shared" si="0"/>
        <v>76.399999999999991</v>
      </c>
      <c r="J13" s="19">
        <f t="shared" si="0"/>
        <v>552.09999999999991</v>
      </c>
      <c r="K13" s="25"/>
      <c r="L13" s="19">
        <f t="shared" ref="L13" si="1">SUM(L6:L12)</f>
        <v>69.41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590</v>
      </c>
      <c r="G24" s="32">
        <f t="shared" ref="G24:J24" si="4">G13+G23</f>
        <v>20.9</v>
      </c>
      <c r="H24" s="32">
        <f t="shared" si="4"/>
        <v>18.200000000000003</v>
      </c>
      <c r="I24" s="32">
        <f t="shared" si="4"/>
        <v>76.399999999999991</v>
      </c>
      <c r="J24" s="32">
        <f t="shared" si="4"/>
        <v>552.09999999999991</v>
      </c>
      <c r="K24" s="32"/>
      <c r="L24" s="32">
        <f t="shared" ref="L24" si="5">L13+L23</f>
        <v>69.41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96</v>
      </c>
      <c r="F25" s="40">
        <v>80</v>
      </c>
      <c r="G25" s="40">
        <v>13.4</v>
      </c>
      <c r="H25" s="40">
        <v>12.7</v>
      </c>
      <c r="I25" s="40">
        <v>5.3</v>
      </c>
      <c r="J25" s="40">
        <v>189.2</v>
      </c>
      <c r="K25" s="41" t="s">
        <v>53</v>
      </c>
      <c r="L25" s="40">
        <v>45.24</v>
      </c>
    </row>
    <row r="26" spans="1:12" ht="15" x14ac:dyDescent="0.25">
      <c r="A26" s="14"/>
      <c r="B26" s="15"/>
      <c r="C26" s="11"/>
      <c r="D26" s="6"/>
      <c r="E26" s="42" t="s">
        <v>48</v>
      </c>
      <c r="F26" s="43">
        <v>200</v>
      </c>
      <c r="G26" s="43">
        <v>11</v>
      </c>
      <c r="H26" s="43">
        <v>8.5</v>
      </c>
      <c r="I26" s="43">
        <v>47.9</v>
      </c>
      <c r="J26" s="43">
        <v>311.60000000000002</v>
      </c>
      <c r="K26" s="44" t="s">
        <v>49</v>
      </c>
      <c r="L26" s="43">
        <v>14</v>
      </c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0.3</v>
      </c>
      <c r="H27" s="43">
        <v>0.1</v>
      </c>
      <c r="I27" s="43">
        <v>7.3</v>
      </c>
      <c r="J27" s="43">
        <v>31.3</v>
      </c>
      <c r="K27" s="44" t="s">
        <v>51</v>
      </c>
      <c r="L27" s="43">
        <v>8.61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60</v>
      </c>
      <c r="G28" s="43">
        <v>4.3</v>
      </c>
      <c r="H28" s="43">
        <v>0.6</v>
      </c>
      <c r="I28" s="43">
        <v>26.7</v>
      </c>
      <c r="J28" s="43">
        <v>129.69999999999999</v>
      </c>
      <c r="K28" s="44" t="s">
        <v>44</v>
      </c>
      <c r="L28" s="43">
        <v>3.78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54</v>
      </c>
      <c r="F30" s="43">
        <v>80</v>
      </c>
      <c r="G30" s="43">
        <v>0.6</v>
      </c>
      <c r="H30" s="43">
        <v>0.1</v>
      </c>
      <c r="I30" s="43">
        <v>2</v>
      </c>
      <c r="J30" s="43">
        <v>11.3</v>
      </c>
      <c r="K30" s="44" t="s">
        <v>55</v>
      </c>
      <c r="L30" s="43">
        <v>17.600000000000001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620</v>
      </c>
      <c r="G32" s="19">
        <f t="shared" ref="G32" si="6">SUM(G25:G31)</f>
        <v>29.6</v>
      </c>
      <c r="H32" s="19">
        <f t="shared" ref="H32" si="7">SUM(H25:H31)</f>
        <v>22.000000000000004</v>
      </c>
      <c r="I32" s="19">
        <f t="shared" ref="I32" si="8">SUM(I25:I31)</f>
        <v>89.199999999999989</v>
      </c>
      <c r="J32" s="19">
        <f t="shared" ref="J32:L32" si="9">SUM(J25:J31)</f>
        <v>673.09999999999991</v>
      </c>
      <c r="K32" s="25"/>
      <c r="L32" s="19">
        <f t="shared" si="9"/>
        <v>89.22999999999999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620</v>
      </c>
      <c r="G43" s="32">
        <f t="shared" ref="G43" si="14">G32+G42</f>
        <v>29.6</v>
      </c>
      <c r="H43" s="32">
        <f t="shared" ref="H43" si="15">H32+H42</f>
        <v>22.000000000000004</v>
      </c>
      <c r="I43" s="32">
        <f t="shared" ref="I43" si="16">I32+I42</f>
        <v>89.199999999999989</v>
      </c>
      <c r="J43" s="32">
        <f t="shared" ref="J43:L43" si="17">J32+J42</f>
        <v>673.09999999999991</v>
      </c>
      <c r="K43" s="32"/>
      <c r="L43" s="32">
        <f t="shared" si="17"/>
        <v>89.22999999999999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100</v>
      </c>
      <c r="G44" s="40">
        <v>16.3</v>
      </c>
      <c r="H44" s="40">
        <v>11.3</v>
      </c>
      <c r="I44" s="40">
        <v>6.3</v>
      </c>
      <c r="J44" s="40">
        <v>191.9</v>
      </c>
      <c r="K44" s="41" t="s">
        <v>59</v>
      </c>
      <c r="L44" s="40">
        <v>38.21</v>
      </c>
    </row>
    <row r="45" spans="1:12" ht="15" x14ac:dyDescent="0.25">
      <c r="A45" s="23"/>
      <c r="B45" s="15"/>
      <c r="C45" s="11"/>
      <c r="D45" s="6"/>
      <c r="E45" s="39" t="s">
        <v>56</v>
      </c>
      <c r="F45" s="40">
        <v>200</v>
      </c>
      <c r="G45" s="40">
        <v>4.0999999999999996</v>
      </c>
      <c r="H45" s="40">
        <v>7.1</v>
      </c>
      <c r="I45" s="40">
        <v>26.4</v>
      </c>
      <c r="J45" s="40">
        <v>185.8</v>
      </c>
      <c r="K45" s="41" t="s">
        <v>57</v>
      </c>
      <c r="L45" s="40">
        <v>18.36</v>
      </c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0.1</v>
      </c>
      <c r="H46" s="43">
        <v>0</v>
      </c>
      <c r="I46" s="43">
        <v>5.2</v>
      </c>
      <c r="J46" s="43">
        <v>21.4</v>
      </c>
      <c r="K46" s="44" t="s">
        <v>61</v>
      </c>
      <c r="L46" s="43">
        <v>0.98</v>
      </c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60</v>
      </c>
      <c r="G47" s="43">
        <v>4.3</v>
      </c>
      <c r="H47" s="43">
        <v>0.6</v>
      </c>
      <c r="I47" s="43">
        <v>26.7</v>
      </c>
      <c r="J47" s="43">
        <v>129.69999999999999</v>
      </c>
      <c r="K47" s="44" t="s">
        <v>44</v>
      </c>
      <c r="L47" s="43">
        <v>3.78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24.8</v>
      </c>
      <c r="H51" s="19">
        <f t="shared" ref="H51" si="19">SUM(H44:H50)</f>
        <v>19</v>
      </c>
      <c r="I51" s="19">
        <f t="shared" ref="I51" si="20">SUM(I44:I50)</f>
        <v>64.599999999999994</v>
      </c>
      <c r="J51" s="19">
        <f t="shared" ref="J51:L51" si="21">SUM(J44:J50)</f>
        <v>528.79999999999995</v>
      </c>
      <c r="K51" s="25"/>
      <c r="L51" s="19">
        <f t="shared" si="21"/>
        <v>61.33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560</v>
      </c>
      <c r="G62" s="32">
        <f t="shared" ref="G62" si="26">G51+G61</f>
        <v>24.8</v>
      </c>
      <c r="H62" s="32">
        <f t="shared" ref="H62" si="27">H51+H61</f>
        <v>19</v>
      </c>
      <c r="I62" s="32">
        <f t="shared" ref="I62" si="28">I51+I61</f>
        <v>64.599999999999994</v>
      </c>
      <c r="J62" s="32">
        <f t="shared" ref="J62:L62" si="29">J51+J61</f>
        <v>528.79999999999995</v>
      </c>
      <c r="K62" s="32"/>
      <c r="L62" s="32">
        <f t="shared" si="29"/>
        <v>61.33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2" t="s">
        <v>64</v>
      </c>
      <c r="F63" s="43">
        <v>150</v>
      </c>
      <c r="G63" s="43">
        <v>8.6</v>
      </c>
      <c r="H63" s="43">
        <v>6.5</v>
      </c>
      <c r="I63" s="43">
        <v>20.100000000000001</v>
      </c>
      <c r="J63" s="43">
        <v>253</v>
      </c>
      <c r="K63" s="44" t="s">
        <v>65</v>
      </c>
      <c r="L63" s="43">
        <v>64.349999999999994</v>
      </c>
    </row>
    <row r="64" spans="1:12" ht="15" x14ac:dyDescent="0.25">
      <c r="A64" s="23"/>
      <c r="B64" s="15"/>
      <c r="C64" s="11"/>
      <c r="D64" s="6" t="s">
        <v>97</v>
      </c>
      <c r="E64" s="42" t="s">
        <v>62</v>
      </c>
      <c r="F64" s="43">
        <v>150</v>
      </c>
      <c r="G64" s="43">
        <v>3.6</v>
      </c>
      <c r="H64" s="43">
        <v>4.5</v>
      </c>
      <c r="I64" s="43">
        <v>14.6</v>
      </c>
      <c r="J64" s="43">
        <v>113.5</v>
      </c>
      <c r="K64" s="44" t="s">
        <v>63</v>
      </c>
      <c r="L64" s="43">
        <v>20.69</v>
      </c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0.2</v>
      </c>
      <c r="H65" s="43">
        <v>0.1</v>
      </c>
      <c r="I65" s="43">
        <v>6.6</v>
      </c>
      <c r="J65" s="43">
        <v>27.9</v>
      </c>
      <c r="K65" s="44" t="s">
        <v>67</v>
      </c>
      <c r="L65" s="43">
        <v>2.84</v>
      </c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60</v>
      </c>
      <c r="G66" s="43">
        <v>4.3</v>
      </c>
      <c r="H66" s="43">
        <v>0.6</v>
      </c>
      <c r="I66" s="43">
        <v>26.7</v>
      </c>
      <c r="J66" s="43">
        <v>129.69999999999999</v>
      </c>
      <c r="K66" s="44" t="s">
        <v>44</v>
      </c>
      <c r="L66" s="43">
        <v>3.78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16.7</v>
      </c>
      <c r="H70" s="19">
        <f t="shared" ref="H70" si="31">SUM(H63:H69)</f>
        <v>11.7</v>
      </c>
      <c r="I70" s="19">
        <f t="shared" ref="I70" si="32">SUM(I63:I69)</f>
        <v>68</v>
      </c>
      <c r="J70" s="19">
        <f t="shared" ref="J70:L70" si="33">SUM(J63:J69)</f>
        <v>524.09999999999991</v>
      </c>
      <c r="K70" s="25"/>
      <c r="L70" s="19">
        <f t="shared" si="33"/>
        <v>91.66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560</v>
      </c>
      <c r="G81" s="32">
        <f t="shared" ref="G81" si="38">G70+G80</f>
        <v>16.7</v>
      </c>
      <c r="H81" s="32">
        <f t="shared" ref="H81" si="39">H70+H80</f>
        <v>11.7</v>
      </c>
      <c r="I81" s="32">
        <f t="shared" ref="I81" si="40">I70+I80</f>
        <v>68</v>
      </c>
      <c r="J81" s="32">
        <f t="shared" ref="J81:L81" si="41">J70+J80</f>
        <v>524.09999999999991</v>
      </c>
      <c r="K81" s="32"/>
      <c r="L81" s="32">
        <f t="shared" si="41"/>
        <v>91.66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2" t="s">
        <v>68</v>
      </c>
      <c r="F82" s="43">
        <v>80</v>
      </c>
      <c r="G82" s="43">
        <v>14.6</v>
      </c>
      <c r="H82" s="43">
        <v>13.9</v>
      </c>
      <c r="I82" s="43">
        <v>13.1</v>
      </c>
      <c r="J82" s="43">
        <v>236.2</v>
      </c>
      <c r="K82" s="44" t="s">
        <v>69</v>
      </c>
      <c r="L82" s="43">
        <v>40.43</v>
      </c>
    </row>
    <row r="83" spans="1:12" ht="15" x14ac:dyDescent="0.25">
      <c r="A83" s="23"/>
      <c r="B83" s="15"/>
      <c r="C83" s="11"/>
      <c r="D83" s="6"/>
      <c r="E83" s="42" t="s">
        <v>48</v>
      </c>
      <c r="F83" s="43">
        <v>180</v>
      </c>
      <c r="G83" s="43">
        <v>9.9</v>
      </c>
      <c r="H83" s="43">
        <v>7.6</v>
      </c>
      <c r="I83" s="43">
        <v>43.1</v>
      </c>
      <c r="J83" s="43">
        <v>280.39999999999998</v>
      </c>
      <c r="K83" s="44" t="s">
        <v>49</v>
      </c>
      <c r="L83" s="43">
        <v>12.6</v>
      </c>
    </row>
    <row r="84" spans="1:12" ht="15" x14ac:dyDescent="0.25">
      <c r="A84" s="23"/>
      <c r="B84" s="15"/>
      <c r="C84" s="11"/>
      <c r="D84" s="7" t="s">
        <v>22</v>
      </c>
      <c r="E84" s="42" t="s">
        <v>70</v>
      </c>
      <c r="F84" s="43">
        <v>200</v>
      </c>
      <c r="G84" s="43">
        <v>0.2</v>
      </c>
      <c r="H84" s="43">
        <v>0.1</v>
      </c>
      <c r="I84" s="43">
        <v>6.8</v>
      </c>
      <c r="J84" s="43">
        <v>28.9</v>
      </c>
      <c r="K84" s="44" t="s">
        <v>71</v>
      </c>
      <c r="L84" s="43">
        <v>8.61</v>
      </c>
    </row>
    <row r="85" spans="1:12" ht="15" x14ac:dyDescent="0.25">
      <c r="A85" s="23"/>
      <c r="B85" s="15"/>
      <c r="C85" s="11"/>
      <c r="D85" s="7" t="s">
        <v>23</v>
      </c>
      <c r="E85" s="42" t="s">
        <v>52</v>
      </c>
      <c r="F85" s="43">
        <v>60</v>
      </c>
      <c r="G85" s="43">
        <v>4.3</v>
      </c>
      <c r="H85" s="43">
        <v>0.6</v>
      </c>
      <c r="I85" s="43">
        <v>26.7</v>
      </c>
      <c r="J85" s="43">
        <v>129.69999999999999</v>
      </c>
      <c r="K85" s="44" t="s">
        <v>44</v>
      </c>
      <c r="L85" s="43">
        <v>3.78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29</v>
      </c>
      <c r="H89" s="19">
        <f t="shared" ref="H89" si="43">SUM(H82:H88)</f>
        <v>22.200000000000003</v>
      </c>
      <c r="I89" s="19">
        <f t="shared" ref="I89" si="44">SUM(I82:I88)</f>
        <v>89.7</v>
      </c>
      <c r="J89" s="19">
        <f t="shared" ref="J89:L89" si="45">SUM(J82:J88)</f>
        <v>675.19999999999982</v>
      </c>
      <c r="K89" s="25"/>
      <c r="L89" s="19">
        <f t="shared" si="45"/>
        <v>65.42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520</v>
      </c>
      <c r="G100" s="32">
        <f t="shared" ref="G100" si="50">G89+G99</f>
        <v>29</v>
      </c>
      <c r="H100" s="32">
        <f t="shared" ref="H100" si="51">H89+H99</f>
        <v>22.200000000000003</v>
      </c>
      <c r="I100" s="32">
        <f t="shared" ref="I100" si="52">I89+I99</f>
        <v>89.7</v>
      </c>
      <c r="J100" s="32">
        <f t="shared" ref="J100:L100" si="53">J89+J99</f>
        <v>675.19999999999982</v>
      </c>
      <c r="K100" s="32"/>
      <c r="L100" s="32">
        <f t="shared" si="53"/>
        <v>65.42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200</v>
      </c>
      <c r="G101" s="40">
        <v>5.7</v>
      </c>
      <c r="H101" s="40">
        <v>4.8</v>
      </c>
      <c r="I101" s="40">
        <v>15.9</v>
      </c>
      <c r="J101" s="40">
        <v>129.9</v>
      </c>
      <c r="K101" s="41" t="s">
        <v>73</v>
      </c>
      <c r="L101" s="40">
        <v>12.9</v>
      </c>
    </row>
    <row r="102" spans="1:12" ht="15" x14ac:dyDescent="0.25">
      <c r="A102" s="23"/>
      <c r="B102" s="15"/>
      <c r="C102" s="11"/>
      <c r="D102" s="6"/>
      <c r="E102" s="42" t="s">
        <v>45</v>
      </c>
      <c r="F102" s="43">
        <v>30</v>
      </c>
      <c r="G102" s="43">
        <v>7</v>
      </c>
      <c r="H102" s="43">
        <v>8.9</v>
      </c>
      <c r="I102" s="43">
        <v>0</v>
      </c>
      <c r="J102" s="43">
        <v>107.5</v>
      </c>
      <c r="K102" s="44" t="s">
        <v>46</v>
      </c>
      <c r="L102" s="43">
        <v>20.53</v>
      </c>
    </row>
    <row r="103" spans="1:12" ht="15" x14ac:dyDescent="0.25">
      <c r="A103" s="23"/>
      <c r="B103" s="15"/>
      <c r="C103" s="11"/>
      <c r="D103" s="7" t="s">
        <v>22</v>
      </c>
      <c r="E103" s="42" t="s">
        <v>74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75</v>
      </c>
      <c r="L103" s="43">
        <v>15.44</v>
      </c>
    </row>
    <row r="104" spans="1:12" ht="15" x14ac:dyDescent="0.25">
      <c r="A104" s="23"/>
      <c r="B104" s="15"/>
      <c r="C104" s="11"/>
      <c r="D104" s="7" t="s">
        <v>23</v>
      </c>
      <c r="E104" s="42" t="s">
        <v>52</v>
      </c>
      <c r="F104" s="43">
        <v>60</v>
      </c>
      <c r="G104" s="43">
        <v>4.3</v>
      </c>
      <c r="H104" s="43">
        <v>0.6</v>
      </c>
      <c r="I104" s="43">
        <v>26.7</v>
      </c>
      <c r="J104" s="43">
        <v>129.69999999999999</v>
      </c>
      <c r="K104" s="44" t="s">
        <v>44</v>
      </c>
      <c r="L104" s="43">
        <v>3.78</v>
      </c>
    </row>
    <row r="105" spans="1:12" ht="15" x14ac:dyDescent="0.25">
      <c r="A105" s="23"/>
      <c r="B105" s="15"/>
      <c r="C105" s="11"/>
      <c r="D105" s="7" t="s">
        <v>24</v>
      </c>
      <c r="E105" s="42" t="s">
        <v>76</v>
      </c>
      <c r="F105" s="43">
        <v>100</v>
      </c>
      <c r="G105" s="43">
        <v>0.9</v>
      </c>
      <c r="H105" s="43">
        <v>0.2</v>
      </c>
      <c r="I105" s="43">
        <v>8.1</v>
      </c>
      <c r="J105" s="43">
        <v>37.799999999999997</v>
      </c>
      <c r="K105" s="44" t="s">
        <v>44</v>
      </c>
      <c r="L105" s="43">
        <v>25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22.599999999999998</v>
      </c>
      <c r="H108" s="19">
        <f t="shared" si="54"/>
        <v>18</v>
      </c>
      <c r="I108" s="19">
        <f t="shared" si="54"/>
        <v>63.199999999999996</v>
      </c>
      <c r="J108" s="19">
        <f t="shared" si="54"/>
        <v>505.3</v>
      </c>
      <c r="K108" s="25"/>
      <c r="L108" s="19">
        <f t="shared" ref="L108" si="55">SUM(L101:L107)</f>
        <v>77.650000000000006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590</v>
      </c>
      <c r="G119" s="32">
        <f t="shared" ref="G119" si="58">G108+G118</f>
        <v>22.599999999999998</v>
      </c>
      <c r="H119" s="32">
        <f t="shared" ref="H119" si="59">H108+H118</f>
        <v>18</v>
      </c>
      <c r="I119" s="32">
        <f t="shared" ref="I119" si="60">I108+I118</f>
        <v>63.199999999999996</v>
      </c>
      <c r="J119" s="32">
        <f t="shared" ref="J119:L119" si="61">J108+J118</f>
        <v>505.3</v>
      </c>
      <c r="K119" s="32"/>
      <c r="L119" s="32">
        <f t="shared" si="61"/>
        <v>77.650000000000006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2" t="s">
        <v>77</v>
      </c>
      <c r="F120" s="43">
        <v>80</v>
      </c>
      <c r="G120" s="43">
        <v>25.7</v>
      </c>
      <c r="H120" s="43">
        <v>1.9</v>
      </c>
      <c r="I120" s="43">
        <v>0.9</v>
      </c>
      <c r="J120" s="43">
        <v>123.8</v>
      </c>
      <c r="K120" s="44" t="s">
        <v>78</v>
      </c>
      <c r="L120" s="43">
        <v>62.66</v>
      </c>
    </row>
    <row r="121" spans="1:12" ht="15" x14ac:dyDescent="0.25">
      <c r="A121" s="14"/>
      <c r="B121" s="15"/>
      <c r="C121" s="11"/>
      <c r="D121" s="6"/>
      <c r="E121" s="42" t="s">
        <v>62</v>
      </c>
      <c r="F121" s="43">
        <v>250</v>
      </c>
      <c r="G121" s="43">
        <v>6</v>
      </c>
      <c r="H121" s="43">
        <v>7.5</v>
      </c>
      <c r="I121" s="43">
        <v>24.3</v>
      </c>
      <c r="J121" s="43">
        <v>189.2</v>
      </c>
      <c r="K121" s="44" t="s">
        <v>63</v>
      </c>
      <c r="L121" s="43">
        <v>34.479999999999997</v>
      </c>
    </row>
    <row r="122" spans="1:12" ht="15" x14ac:dyDescent="0.25">
      <c r="A122" s="14"/>
      <c r="B122" s="15"/>
      <c r="C122" s="11"/>
      <c r="D122" s="7" t="s">
        <v>22</v>
      </c>
      <c r="E122" s="42" t="s">
        <v>79</v>
      </c>
      <c r="F122" s="43">
        <v>200</v>
      </c>
      <c r="G122" s="43">
        <v>0.3</v>
      </c>
      <c r="H122" s="43">
        <v>0.1</v>
      </c>
      <c r="I122" s="43">
        <v>7.2</v>
      </c>
      <c r="J122" s="43">
        <v>30.9</v>
      </c>
      <c r="K122" s="44" t="s">
        <v>80</v>
      </c>
      <c r="L122" s="43">
        <v>6.81</v>
      </c>
    </row>
    <row r="123" spans="1:12" ht="15" x14ac:dyDescent="0.25">
      <c r="A123" s="14"/>
      <c r="B123" s="15"/>
      <c r="C123" s="11"/>
      <c r="D123" s="7" t="s">
        <v>23</v>
      </c>
      <c r="E123" s="42" t="s">
        <v>52</v>
      </c>
      <c r="F123" s="43">
        <v>60</v>
      </c>
      <c r="G123" s="43">
        <v>4.3</v>
      </c>
      <c r="H123" s="43">
        <v>0.6</v>
      </c>
      <c r="I123" s="43">
        <v>26.7</v>
      </c>
      <c r="J123" s="43">
        <v>129.69999999999999</v>
      </c>
      <c r="K123" s="44" t="s">
        <v>44</v>
      </c>
      <c r="L123" s="43">
        <v>3.78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36.299999999999997</v>
      </c>
      <c r="H127" s="19">
        <f t="shared" si="62"/>
        <v>10.1</v>
      </c>
      <c r="I127" s="19">
        <f t="shared" si="62"/>
        <v>59.099999999999994</v>
      </c>
      <c r="J127" s="19">
        <f t="shared" si="62"/>
        <v>473.59999999999997</v>
      </c>
      <c r="K127" s="25"/>
      <c r="L127" s="19">
        <f t="shared" ref="L127" si="63">SUM(L120:L126)</f>
        <v>107.72999999999999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590</v>
      </c>
      <c r="G138" s="32">
        <f t="shared" ref="G138" si="66">G127+G137</f>
        <v>36.299999999999997</v>
      </c>
      <c r="H138" s="32">
        <f t="shared" ref="H138" si="67">H127+H137</f>
        <v>10.1</v>
      </c>
      <c r="I138" s="32">
        <f t="shared" ref="I138" si="68">I127+I137</f>
        <v>59.099999999999994</v>
      </c>
      <c r="J138" s="32">
        <f t="shared" ref="J138:L138" si="69">J127+J137</f>
        <v>473.59999999999997</v>
      </c>
      <c r="K138" s="32"/>
      <c r="L138" s="32">
        <f t="shared" si="69"/>
        <v>107.72999999999999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81</v>
      </c>
      <c r="F139" s="40">
        <v>200</v>
      </c>
      <c r="G139" s="40">
        <v>8.5</v>
      </c>
      <c r="H139" s="40">
        <v>8.6</v>
      </c>
      <c r="I139" s="40">
        <v>47.3</v>
      </c>
      <c r="J139" s="40">
        <v>301.10000000000002</v>
      </c>
      <c r="K139" s="41" t="s">
        <v>82</v>
      </c>
      <c r="L139" s="40">
        <v>13.18</v>
      </c>
    </row>
    <row r="140" spans="1:12" ht="15" x14ac:dyDescent="0.25">
      <c r="A140" s="23"/>
      <c r="B140" s="15"/>
      <c r="C140" s="11"/>
      <c r="D140" s="6"/>
      <c r="E140" s="42" t="s">
        <v>45</v>
      </c>
      <c r="F140" s="43">
        <v>30</v>
      </c>
      <c r="G140" s="43">
        <v>7</v>
      </c>
      <c r="H140" s="43">
        <v>8.9</v>
      </c>
      <c r="I140" s="43">
        <v>0</v>
      </c>
      <c r="J140" s="43">
        <v>107.5</v>
      </c>
      <c r="K140" s="44" t="s">
        <v>46</v>
      </c>
      <c r="L140" s="43">
        <v>20.53</v>
      </c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42</v>
      </c>
      <c r="L141" s="43">
        <v>11.06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52</v>
      </c>
      <c r="F142" s="43">
        <v>60</v>
      </c>
      <c r="G142" s="43">
        <v>4.3</v>
      </c>
      <c r="H142" s="43">
        <v>0.6</v>
      </c>
      <c r="I142" s="43">
        <v>26.7</v>
      </c>
      <c r="J142" s="43">
        <v>129.69999999999999</v>
      </c>
      <c r="K142" s="44" t="s">
        <v>44</v>
      </c>
      <c r="L142" s="43">
        <v>3.78</v>
      </c>
    </row>
    <row r="143" spans="1:12" ht="15" x14ac:dyDescent="0.25">
      <c r="A143" s="23"/>
      <c r="B143" s="15"/>
      <c r="C143" s="11"/>
      <c r="D143" s="7" t="s">
        <v>24</v>
      </c>
      <c r="E143" s="42" t="s">
        <v>83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44</v>
      </c>
      <c r="L143" s="43">
        <v>29.5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24.5</v>
      </c>
      <c r="H146" s="19">
        <f t="shared" si="70"/>
        <v>21.2</v>
      </c>
      <c r="I146" s="19">
        <f t="shared" si="70"/>
        <v>92.7</v>
      </c>
      <c r="J146" s="19">
        <f t="shared" si="70"/>
        <v>659.3</v>
      </c>
      <c r="K146" s="25"/>
      <c r="L146" s="19">
        <f t="shared" ref="L146" si="71">SUM(L139:L145)</f>
        <v>78.050000000000011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590</v>
      </c>
      <c r="G157" s="32">
        <f t="shared" ref="G157" si="74">G146+G156</f>
        <v>24.5</v>
      </c>
      <c r="H157" s="32">
        <f t="shared" ref="H157" si="75">H146+H156</f>
        <v>21.2</v>
      </c>
      <c r="I157" s="32">
        <f t="shared" ref="I157" si="76">I146+I156</f>
        <v>92.7</v>
      </c>
      <c r="J157" s="32">
        <f t="shared" ref="J157:L157" si="77">J146+J156</f>
        <v>659.3</v>
      </c>
      <c r="K157" s="32"/>
      <c r="L157" s="32">
        <f t="shared" si="77"/>
        <v>78.050000000000011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220</v>
      </c>
      <c r="G158" s="40">
        <v>43.5</v>
      </c>
      <c r="H158" s="40">
        <v>15.7</v>
      </c>
      <c r="I158" s="40">
        <v>31.7</v>
      </c>
      <c r="J158" s="40">
        <v>441.8</v>
      </c>
      <c r="K158" s="41" t="s">
        <v>86</v>
      </c>
      <c r="L158" s="40">
        <v>85.19</v>
      </c>
    </row>
    <row r="159" spans="1:12" ht="15" x14ac:dyDescent="0.25">
      <c r="A159" s="23"/>
      <c r="B159" s="15"/>
      <c r="C159" s="11"/>
      <c r="D159" s="6"/>
      <c r="E159" s="42" t="s">
        <v>85</v>
      </c>
      <c r="F159" s="43">
        <v>20</v>
      </c>
      <c r="G159" s="43">
        <v>0.1</v>
      </c>
      <c r="H159" s="43">
        <v>0</v>
      </c>
      <c r="I159" s="43">
        <v>14.4</v>
      </c>
      <c r="J159" s="43">
        <v>57.9</v>
      </c>
      <c r="K159" s="44" t="s">
        <v>44</v>
      </c>
      <c r="L159" s="43">
        <v>6.56</v>
      </c>
    </row>
    <row r="160" spans="1:12" ht="15" x14ac:dyDescent="0.25">
      <c r="A160" s="23"/>
      <c r="B160" s="15"/>
      <c r="C160" s="11"/>
      <c r="D160" s="7" t="s">
        <v>22</v>
      </c>
      <c r="E160" s="42" t="s">
        <v>60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44" t="s">
        <v>87</v>
      </c>
      <c r="L160" s="43">
        <v>1.42</v>
      </c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60</v>
      </c>
      <c r="G161" s="43">
        <v>4.3</v>
      </c>
      <c r="H161" s="43">
        <v>0.6</v>
      </c>
      <c r="I161" s="43">
        <v>26.7</v>
      </c>
      <c r="J161" s="43">
        <v>129.69999999999999</v>
      </c>
      <c r="K161" s="44" t="s">
        <v>44</v>
      </c>
      <c r="L161" s="43">
        <v>3.78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48.1</v>
      </c>
      <c r="H165" s="19">
        <f t="shared" si="78"/>
        <v>16.3</v>
      </c>
      <c r="I165" s="19">
        <f t="shared" si="78"/>
        <v>79.2</v>
      </c>
      <c r="J165" s="19">
        <f t="shared" si="78"/>
        <v>656.2</v>
      </c>
      <c r="K165" s="25"/>
      <c r="L165" s="19">
        <f t="shared" ref="L165" si="79">SUM(L158:L164)</f>
        <v>96.95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48.1</v>
      </c>
      <c r="H176" s="32">
        <f t="shared" ref="H176" si="83">H165+H175</f>
        <v>16.3</v>
      </c>
      <c r="I176" s="32">
        <f t="shared" ref="I176" si="84">I165+I175</f>
        <v>79.2</v>
      </c>
      <c r="J176" s="32">
        <f t="shared" ref="J176:L176" si="85">J165+J175</f>
        <v>656.2</v>
      </c>
      <c r="K176" s="32"/>
      <c r="L176" s="32">
        <f t="shared" si="85"/>
        <v>96.95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 t="s">
        <v>89</v>
      </c>
      <c r="F177" s="43">
        <v>100</v>
      </c>
      <c r="G177" s="43">
        <v>14.5</v>
      </c>
      <c r="H177" s="43">
        <v>14.6</v>
      </c>
      <c r="I177" s="43">
        <v>8.1</v>
      </c>
      <c r="J177" s="43">
        <v>221.9</v>
      </c>
      <c r="K177" s="44" t="s">
        <v>90</v>
      </c>
      <c r="L177" s="43">
        <v>40.369999999999997</v>
      </c>
    </row>
    <row r="178" spans="1:12" ht="15" x14ac:dyDescent="0.25">
      <c r="A178" s="23"/>
      <c r="B178" s="15"/>
      <c r="C178" s="11"/>
      <c r="D178" s="6"/>
      <c r="E178" s="42" t="s">
        <v>88</v>
      </c>
      <c r="F178" s="43">
        <v>200</v>
      </c>
      <c r="G178" s="43">
        <v>4.0999999999999996</v>
      </c>
      <c r="H178" s="43">
        <v>7.1</v>
      </c>
      <c r="I178" s="43">
        <v>26.4</v>
      </c>
      <c r="J178" s="43">
        <v>185.8</v>
      </c>
      <c r="K178" s="44" t="s">
        <v>57</v>
      </c>
      <c r="L178" s="43">
        <v>18.36</v>
      </c>
    </row>
    <row r="179" spans="1:12" ht="15" x14ac:dyDescent="0.25">
      <c r="A179" s="23"/>
      <c r="B179" s="15"/>
      <c r="C179" s="11"/>
      <c r="D179" s="7" t="s">
        <v>22</v>
      </c>
      <c r="E179" s="42" t="s">
        <v>91</v>
      </c>
      <c r="F179" s="43">
        <v>200</v>
      </c>
      <c r="G179" s="43">
        <v>0.4</v>
      </c>
      <c r="H179" s="43">
        <v>0.1</v>
      </c>
      <c r="I179" s="43">
        <v>8.5</v>
      </c>
      <c r="J179" s="43">
        <v>36.1</v>
      </c>
      <c r="K179" s="44" t="s">
        <v>92</v>
      </c>
      <c r="L179" s="43">
        <v>6</v>
      </c>
    </row>
    <row r="180" spans="1:12" ht="15" x14ac:dyDescent="0.25">
      <c r="A180" s="23"/>
      <c r="B180" s="15"/>
      <c r="C180" s="11"/>
      <c r="D180" s="7" t="s">
        <v>23</v>
      </c>
      <c r="E180" s="42" t="s">
        <v>52</v>
      </c>
      <c r="F180" s="43">
        <v>60</v>
      </c>
      <c r="G180" s="43">
        <v>4.3</v>
      </c>
      <c r="H180" s="43">
        <v>0.6</v>
      </c>
      <c r="I180" s="43">
        <v>26.7</v>
      </c>
      <c r="J180" s="43">
        <v>129.69999999999999</v>
      </c>
      <c r="K180" s="44" t="s">
        <v>44</v>
      </c>
      <c r="L180" s="43">
        <v>3.78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23.3</v>
      </c>
      <c r="H184" s="19">
        <f t="shared" si="86"/>
        <v>22.400000000000002</v>
      </c>
      <c r="I184" s="19">
        <f t="shared" si="86"/>
        <v>69.7</v>
      </c>
      <c r="J184" s="19">
        <f t="shared" si="86"/>
        <v>573.5</v>
      </c>
      <c r="K184" s="25"/>
      <c r="L184" s="19">
        <f t="shared" ref="L184" si="87">SUM(L177:L183)</f>
        <v>68.509999999999991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560</v>
      </c>
      <c r="G195" s="32">
        <f t="shared" ref="G195" si="90">G184+G194</f>
        <v>23.3</v>
      </c>
      <c r="H195" s="32">
        <f t="shared" ref="H195" si="91">H184+H194</f>
        <v>22.400000000000002</v>
      </c>
      <c r="I195" s="32">
        <f t="shared" ref="I195" si="92">I184+I194</f>
        <v>69.7</v>
      </c>
      <c r="J195" s="32">
        <f t="shared" ref="J195:L195" si="93">J184+J194</f>
        <v>573.5</v>
      </c>
      <c r="K195" s="32"/>
      <c r="L195" s="32">
        <f t="shared" si="93"/>
        <v>68.509999999999991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27.579999999999995</v>
      </c>
      <c r="H196" s="34">
        <f t="shared" si="94"/>
        <v>18.110000000000003</v>
      </c>
      <c r="I196" s="34">
        <f t="shared" si="94"/>
        <v>75.180000000000007</v>
      </c>
      <c r="J196" s="34">
        <f t="shared" si="94"/>
        <v>582.11999999999989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80.594000000000008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2024-03-18T01:47:46Z</dcterms:modified>
</cp:coreProperties>
</file>