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G24" i="1" s="1"/>
  <c r="F13" i="1"/>
  <c r="F24" i="1" s="1"/>
  <c r="H157" i="1" l="1"/>
  <c r="I100" i="1"/>
  <c r="F62" i="1"/>
  <c r="J100" i="1"/>
  <c r="F119" i="1"/>
  <c r="J157" i="1"/>
  <c r="F176" i="1"/>
  <c r="L43" i="1"/>
  <c r="L196" i="1" s="1"/>
  <c r="L100" i="1"/>
  <c r="G119" i="1"/>
  <c r="L157" i="1"/>
  <c r="G176" i="1"/>
  <c r="G62" i="1"/>
  <c r="H62" i="1"/>
  <c r="H119" i="1"/>
  <c r="J43" i="1"/>
  <c r="J196" i="1" s="1"/>
  <c r="I119" i="1"/>
  <c r="F81" i="1"/>
  <c r="J119" i="1"/>
  <c r="F138" i="1"/>
  <c r="G81" i="1"/>
  <c r="L119" i="1"/>
  <c r="G138" i="1"/>
  <c r="H81" i="1"/>
  <c r="H196" i="1" s="1"/>
  <c r="I138" i="1"/>
  <c r="F195" i="1"/>
  <c r="H24" i="1"/>
  <c r="I196" i="1"/>
  <c r="F196" i="1" l="1"/>
  <c r="G196" i="1"/>
</calcChain>
</file>

<file path=xl/sharedStrings.xml><?xml version="1.0" encoding="utf-8"?>
<sst xmlns="http://schemas.openxmlformats.org/spreadsheetml/2006/main" count="278" uniqueCount="96">
  <si>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</si>
  <si>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</si>
  <si>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</si>
  <si>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</si>
  <si>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</si>
  <si>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</si>
  <si>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</si>
  <si>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</si>
  <si>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</si>
  <si>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</si>
  <si>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</si>
  <si>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</si>
  <si>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</si>
  <si>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</si>
  <si>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</si>
  <si>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</si>
  <si>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</si>
  <si>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</si>
  <si>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</si>
  <si>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</si>
  <si>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</si>
  <si>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</si>
  <si>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</si>
  <si>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</si>
  <si>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</si>
  <si>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</si>
  <si>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</si>
  <si>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</si>
  <si>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</si>
  <si>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</si>
  <si>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</si>
  <si>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</si>
  <si>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</si>
  <si>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</si>
  <si>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</si>
  <si>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</si>
  <si>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</si>
  <si>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</si>
  <si>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</si>
  <si>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</si>
  <si>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пшеничный.бородинский</t>
  </si>
  <si>
    <t>пром.</t>
  </si>
  <si>
    <t>яблоко</t>
  </si>
  <si>
    <t>каша гречневая рассыпчатая</t>
  </si>
  <si>
    <t>чай с малиной и   сахаром</t>
  </si>
  <si>
    <t xml:space="preserve">пшеничный.бородинский </t>
  </si>
  <si>
    <t>печень говяжья по-строгоновски</t>
  </si>
  <si>
    <t>огурец в нарезке</t>
  </si>
  <si>
    <t xml:space="preserve">картофельное пюре </t>
  </si>
  <si>
    <t>рыба тушеная в томате с овощами (горбуша)</t>
  </si>
  <si>
    <t>чай с сахаром</t>
  </si>
  <si>
    <t>капуста тушеная</t>
  </si>
  <si>
    <t xml:space="preserve">биточек из курицы </t>
  </si>
  <si>
    <t>чай с лимоном и сахаром</t>
  </si>
  <si>
    <t>котлета из говядины</t>
  </si>
  <si>
    <t>какао с молоком</t>
  </si>
  <si>
    <t>апельсин</t>
  </si>
  <si>
    <t>курица отварная</t>
  </si>
  <si>
    <t>картофельное пюре</t>
  </si>
  <si>
    <t>тефтели из говядины с рисом</t>
  </si>
  <si>
    <t>МБОУ Первомихайловская СОШ</t>
  </si>
  <si>
    <t>директор</t>
  </si>
  <si>
    <t>Колоновская Н.Ю.</t>
  </si>
  <si>
    <t>чай с   сахаром</t>
  </si>
  <si>
    <t>гуляш из говядины</t>
  </si>
  <si>
    <t>чай со смородиной</t>
  </si>
  <si>
    <t>каша жидкая молочная рисовая,сыр</t>
  </si>
  <si>
    <t>каша жидкая молочная пшенная,сыр</t>
  </si>
  <si>
    <t>2 гор.блюдо</t>
  </si>
  <si>
    <t>запеканка из творога, джем из абрикосов</t>
  </si>
  <si>
    <t>54-26к</t>
  </si>
  <si>
    <t>54-23гн</t>
  </si>
  <si>
    <t xml:space="preserve">54-4г </t>
  </si>
  <si>
    <t xml:space="preserve">54-18м </t>
  </si>
  <si>
    <t>54-7гн</t>
  </si>
  <si>
    <t xml:space="preserve">54-2з </t>
  </si>
  <si>
    <t xml:space="preserve">54-11г </t>
  </si>
  <si>
    <t>54-10р</t>
  </si>
  <si>
    <t>чай с клюквой и сахаром</t>
  </si>
  <si>
    <t>54-10гн</t>
  </si>
  <si>
    <t xml:space="preserve">54-8г </t>
  </si>
  <si>
    <t xml:space="preserve">54-23м </t>
  </si>
  <si>
    <t xml:space="preserve">54-3гн </t>
  </si>
  <si>
    <t xml:space="preserve">54-4м </t>
  </si>
  <si>
    <t xml:space="preserve">54-2гн </t>
  </si>
  <si>
    <t>54-24к</t>
  </si>
  <si>
    <t xml:space="preserve">54-21гн </t>
  </si>
  <si>
    <t>54-2м</t>
  </si>
  <si>
    <t>чай с малиной и сахаром</t>
  </si>
  <si>
    <t xml:space="preserve">54-16м </t>
  </si>
  <si>
    <t>чай с вишней и медом</t>
  </si>
  <si>
    <t>54-43гн</t>
  </si>
  <si>
    <t xml:space="preserve">54-1т </t>
  </si>
  <si>
    <t xml:space="preserve">54-21м </t>
  </si>
  <si>
    <t xml:space="preserve">54-6гн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</si>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</sst>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60</v>
      </c>
      <c r="D1" s="51"/>
      <c r="E1" s="51"/>
      <c r="F1" s="12" t="s">
        <v>16</v>
      </c>
      <c r="G1" s="2" t="s">
        <v>17</v>
      </c>
      <c r="H1" s="52" t="s">
        <v>61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62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230</v>
      </c>
      <c r="G6" s="40">
        <v>12.3</v>
      </c>
      <c r="H6" s="40">
        <v>14.3</v>
      </c>
      <c r="I6" s="40">
        <v>28.7</v>
      </c>
      <c r="J6" s="40">
        <v>292</v>
      </c>
      <c r="K6" s="41" t="s">
        <v>70</v>
      </c>
      <c r="L6" s="40">
        <v>38.700000000000003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3.9</v>
      </c>
      <c r="H8" s="43">
        <v>2.9</v>
      </c>
      <c r="I8" s="43">
        <v>11.2</v>
      </c>
      <c r="J8" s="43">
        <v>86</v>
      </c>
      <c r="K8" s="44" t="s">
        <v>71</v>
      </c>
      <c r="L8" s="43">
        <v>12.37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60</v>
      </c>
      <c r="G9" s="43">
        <v>4.3</v>
      </c>
      <c r="H9" s="43">
        <v>0.6</v>
      </c>
      <c r="I9" s="43">
        <v>26.7</v>
      </c>
      <c r="J9" s="43">
        <v>129.69999999999999</v>
      </c>
      <c r="K9" s="44" t="s">
        <v>41</v>
      </c>
      <c r="L9" s="43">
        <v>3.78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 t="s">
        <v>41</v>
      </c>
      <c r="L10" s="43">
        <v>19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20.9</v>
      </c>
      <c r="H13" s="19">
        <f t="shared" si="0"/>
        <v>18.2</v>
      </c>
      <c r="I13" s="19">
        <f t="shared" si="0"/>
        <v>76.399999999999991</v>
      </c>
      <c r="J13" s="19">
        <f t="shared" si="0"/>
        <v>552.1</v>
      </c>
      <c r="K13" s="25"/>
      <c r="L13" s="19">
        <f t="shared" ref="L13" si="1">SUM(L6:L12)</f>
        <v>73.849999999999994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95</v>
      </c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590</v>
      </c>
      <c r="G24" s="32">
        <f t="shared" ref="G24:J24" si="4">G13+G23</f>
        <v>20.9</v>
      </c>
      <c r="H24" s="32">
        <f t="shared" si="4"/>
        <v>18.2</v>
      </c>
      <c r="I24" s="32">
        <f t="shared" si="4"/>
        <v>76.399999999999991</v>
      </c>
      <c r="J24" s="32">
        <f t="shared" si="4"/>
        <v>552.1</v>
      </c>
      <c r="K24" s="32"/>
      <c r="L24" s="32">
        <f t="shared" ref="L24" si="5">L13+L23</f>
        <v>73.849999999999994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180</v>
      </c>
      <c r="G25" s="40">
        <v>9.9</v>
      </c>
      <c r="H25" s="40">
        <v>7.6</v>
      </c>
      <c r="I25" s="40">
        <v>43.1</v>
      </c>
      <c r="J25" s="40">
        <v>280.39999999999998</v>
      </c>
      <c r="K25" s="41" t="s">
        <v>72</v>
      </c>
      <c r="L25" s="40">
        <v>12.72</v>
      </c>
    </row>
    <row r="26" spans="1:12" ht="15" x14ac:dyDescent="0.25">
      <c r="A26" s="14"/>
      <c r="B26" s="15"/>
      <c r="C26" s="11"/>
      <c r="D26" s="6" t="s">
        <v>68</v>
      </c>
      <c r="E26" s="42" t="s">
        <v>46</v>
      </c>
      <c r="F26" s="43">
        <v>90</v>
      </c>
      <c r="G26" s="43">
        <v>15.07</v>
      </c>
      <c r="H26" s="43">
        <v>14.28</v>
      </c>
      <c r="I26" s="43">
        <v>5.99</v>
      </c>
      <c r="J26" s="43">
        <v>212</v>
      </c>
      <c r="K26" s="44" t="s">
        <v>73</v>
      </c>
      <c r="L26" s="43">
        <v>41.77</v>
      </c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0.3</v>
      </c>
      <c r="H27" s="43">
        <v>0.1</v>
      </c>
      <c r="I27" s="43">
        <v>7.3</v>
      </c>
      <c r="J27" s="43">
        <v>31.3</v>
      </c>
      <c r="K27" s="44" t="s">
        <v>74</v>
      </c>
      <c r="L27" s="43">
        <v>9.51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60</v>
      </c>
      <c r="G28" s="43">
        <v>4.3</v>
      </c>
      <c r="H28" s="43">
        <v>0.6</v>
      </c>
      <c r="I28" s="43">
        <v>26.7</v>
      </c>
      <c r="J28" s="43">
        <v>129.69999999999999</v>
      </c>
      <c r="K28" s="44" t="s">
        <v>41</v>
      </c>
      <c r="L28" s="43">
        <v>3.78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47</v>
      </c>
      <c r="F30" s="43">
        <v>80</v>
      </c>
      <c r="G30" s="43">
        <v>0.6</v>
      </c>
      <c r="H30" s="43">
        <v>0.1</v>
      </c>
      <c r="I30" s="43">
        <v>2</v>
      </c>
      <c r="J30" s="43">
        <v>11.3</v>
      </c>
      <c r="K30" s="44" t="s">
        <v>75</v>
      </c>
      <c r="L30" s="43">
        <v>11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30.17</v>
      </c>
      <c r="H32" s="19">
        <f t="shared" ref="H32" si="7">SUM(H25:H31)</f>
        <v>22.680000000000003</v>
      </c>
      <c r="I32" s="19">
        <f t="shared" ref="I32" si="8">SUM(I25:I31)</f>
        <v>85.09</v>
      </c>
      <c r="J32" s="19">
        <f t="shared" ref="J32:L32" si="9">SUM(J25:J31)</f>
        <v>664.69999999999982</v>
      </c>
      <c r="K32" s="25"/>
      <c r="L32" s="19">
        <f t="shared" si="9"/>
        <v>78.78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610</v>
      </c>
      <c r="G43" s="32">
        <f t="shared" ref="G43" si="14">G32+G42</f>
        <v>30.17</v>
      </c>
      <c r="H43" s="32">
        <f t="shared" ref="H43" si="15">H32+H42</f>
        <v>22.680000000000003</v>
      </c>
      <c r="I43" s="32">
        <f t="shared" ref="I43" si="16">I32+I42</f>
        <v>85.09</v>
      </c>
      <c r="J43" s="32">
        <f t="shared" ref="J43:L43" si="17">J32+J42</f>
        <v>664.69999999999982</v>
      </c>
      <c r="K43" s="32"/>
      <c r="L43" s="32">
        <f t="shared" si="17"/>
        <v>78.78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4.0999999999999996</v>
      </c>
      <c r="H44" s="40">
        <v>7.1</v>
      </c>
      <c r="I44" s="40">
        <v>26.4</v>
      </c>
      <c r="J44" s="40">
        <v>185.8</v>
      </c>
      <c r="K44" s="41" t="s">
        <v>76</v>
      </c>
      <c r="L44" s="40">
        <v>30.4</v>
      </c>
    </row>
    <row r="45" spans="1:12" ht="15" x14ac:dyDescent="0.25">
      <c r="A45" s="23"/>
      <c r="B45" s="15"/>
      <c r="C45" s="11"/>
      <c r="D45" s="6" t="s">
        <v>68</v>
      </c>
      <c r="E45" s="42" t="s">
        <v>49</v>
      </c>
      <c r="F45" s="43">
        <v>90</v>
      </c>
      <c r="G45" s="43">
        <v>14.63</v>
      </c>
      <c r="H45" s="43">
        <v>10.17</v>
      </c>
      <c r="I45" s="43">
        <v>5.65</v>
      </c>
      <c r="J45" s="43">
        <v>172.7</v>
      </c>
      <c r="K45" s="44" t="s">
        <v>77</v>
      </c>
      <c r="L45" s="43">
        <v>35.659999999999997</v>
      </c>
    </row>
    <row r="46" spans="1:12" ht="15" x14ac:dyDescent="0.25">
      <c r="A46" s="23"/>
      <c r="B46" s="15"/>
      <c r="C46" s="11"/>
      <c r="D46" s="7" t="s">
        <v>22</v>
      </c>
      <c r="E46" s="42" t="s">
        <v>78</v>
      </c>
      <c r="F46" s="43">
        <v>200</v>
      </c>
      <c r="G46" s="43">
        <v>0.2</v>
      </c>
      <c r="H46" s="43">
        <v>0.1</v>
      </c>
      <c r="I46" s="43">
        <v>6.8</v>
      </c>
      <c r="J46" s="43">
        <v>28.9</v>
      </c>
      <c r="K46" s="44" t="s">
        <v>79</v>
      </c>
      <c r="L46" s="43">
        <v>12.85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60</v>
      </c>
      <c r="G47" s="43">
        <v>4.3</v>
      </c>
      <c r="H47" s="43">
        <v>0.6</v>
      </c>
      <c r="I47" s="43">
        <v>26.7</v>
      </c>
      <c r="J47" s="43">
        <v>129.69999999999999</v>
      </c>
      <c r="K47" s="44" t="s">
        <v>41</v>
      </c>
      <c r="L47" s="43">
        <v>3.78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23.23</v>
      </c>
      <c r="H51" s="19">
        <f t="shared" ref="H51" si="19">SUM(H44:H50)</f>
        <v>17.970000000000002</v>
      </c>
      <c r="I51" s="19">
        <f t="shared" ref="I51" si="20">SUM(I44:I50)</f>
        <v>65.55</v>
      </c>
      <c r="J51" s="19">
        <f t="shared" ref="J51:L51" si="21">SUM(J44:J50)</f>
        <v>517.09999999999991</v>
      </c>
      <c r="K51" s="25"/>
      <c r="L51" s="19">
        <f t="shared" si="21"/>
        <v>82.69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550</v>
      </c>
      <c r="G62" s="32">
        <f t="shared" ref="G62" si="26">G51+G61</f>
        <v>23.23</v>
      </c>
      <c r="H62" s="32">
        <f t="shared" ref="H62" si="27">H51+H61</f>
        <v>17.970000000000002</v>
      </c>
      <c r="I62" s="32">
        <f t="shared" ref="I62" si="28">I51+I61</f>
        <v>65.55</v>
      </c>
      <c r="J62" s="32">
        <f t="shared" ref="J62:L62" si="29">J51+J61</f>
        <v>517.09999999999991</v>
      </c>
      <c r="K62" s="32"/>
      <c r="L62" s="32">
        <f t="shared" si="29"/>
        <v>82.69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200</v>
      </c>
      <c r="G63" s="40">
        <v>4.8</v>
      </c>
      <c r="H63" s="40">
        <v>6</v>
      </c>
      <c r="I63" s="40">
        <v>19.5</v>
      </c>
      <c r="J63" s="40">
        <v>151.4</v>
      </c>
      <c r="K63" s="41" t="s">
        <v>80</v>
      </c>
      <c r="L63" s="40">
        <v>29.18</v>
      </c>
    </row>
    <row r="64" spans="1:12" ht="15" x14ac:dyDescent="0.25">
      <c r="A64" s="23"/>
      <c r="B64" s="15"/>
      <c r="C64" s="11"/>
      <c r="D64" s="6" t="s">
        <v>68</v>
      </c>
      <c r="E64" s="42" t="s">
        <v>52</v>
      </c>
      <c r="F64" s="43">
        <v>100</v>
      </c>
      <c r="G64" s="43">
        <v>19.100000000000001</v>
      </c>
      <c r="H64" s="43">
        <v>4.3</v>
      </c>
      <c r="I64" s="43">
        <v>13.4</v>
      </c>
      <c r="J64" s="43">
        <v>168.6</v>
      </c>
      <c r="K64" s="44" t="s">
        <v>81</v>
      </c>
      <c r="L64" s="43">
        <v>36.61</v>
      </c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0.2</v>
      </c>
      <c r="H65" s="43">
        <v>0.1</v>
      </c>
      <c r="I65" s="43">
        <v>6.6</v>
      </c>
      <c r="J65" s="43">
        <v>27.9</v>
      </c>
      <c r="K65" s="44" t="s">
        <v>82</v>
      </c>
      <c r="L65" s="43">
        <v>2.84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60</v>
      </c>
      <c r="G66" s="43">
        <v>4.3</v>
      </c>
      <c r="H66" s="43">
        <v>0.6</v>
      </c>
      <c r="I66" s="43">
        <v>26.7</v>
      </c>
      <c r="J66" s="43">
        <v>129.69999999999999</v>
      </c>
      <c r="K66" s="44" t="s">
        <v>41</v>
      </c>
      <c r="L66" s="43">
        <v>3.78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28.400000000000002</v>
      </c>
      <c r="H70" s="19">
        <f t="shared" ref="H70" si="31">SUM(H63:H69)</f>
        <v>11</v>
      </c>
      <c r="I70" s="19">
        <f t="shared" ref="I70" si="32">SUM(I63:I69)</f>
        <v>66.2</v>
      </c>
      <c r="J70" s="19">
        <f t="shared" ref="J70:L70" si="33">SUM(J63:J69)</f>
        <v>477.59999999999997</v>
      </c>
      <c r="K70" s="25"/>
      <c r="L70" s="19">
        <f t="shared" si="33"/>
        <v>72.41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560</v>
      </c>
      <c r="G81" s="32">
        <f t="shared" ref="G81" si="38">G70+G80</f>
        <v>28.400000000000002</v>
      </c>
      <c r="H81" s="32">
        <f t="shared" ref="H81" si="39">H70+H80</f>
        <v>11</v>
      </c>
      <c r="I81" s="32">
        <f t="shared" ref="I81" si="40">I70+I80</f>
        <v>66.2</v>
      </c>
      <c r="J81" s="32">
        <f t="shared" ref="J81:L81" si="41">J70+J80</f>
        <v>477.59999999999997</v>
      </c>
      <c r="K81" s="32"/>
      <c r="L81" s="32">
        <f t="shared" si="41"/>
        <v>72.41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43</v>
      </c>
      <c r="F82" s="40">
        <v>180</v>
      </c>
      <c r="G82" s="40">
        <v>9.9</v>
      </c>
      <c r="H82" s="40">
        <v>7.6</v>
      </c>
      <c r="I82" s="40">
        <v>43.1</v>
      </c>
      <c r="J82" s="40">
        <v>280.39999999999998</v>
      </c>
      <c r="K82" s="41" t="s">
        <v>72</v>
      </c>
      <c r="L82" s="40">
        <v>12.72</v>
      </c>
    </row>
    <row r="83" spans="1:12" ht="15" x14ac:dyDescent="0.25">
      <c r="A83" s="23"/>
      <c r="B83" s="15"/>
      <c r="C83" s="11"/>
      <c r="D83" s="6" t="s">
        <v>68</v>
      </c>
      <c r="E83" s="42" t="s">
        <v>54</v>
      </c>
      <c r="F83" s="43">
        <v>90</v>
      </c>
      <c r="G83" s="43">
        <v>16.43</v>
      </c>
      <c r="H83" s="43">
        <v>15.66</v>
      </c>
      <c r="I83" s="43">
        <v>14.79</v>
      </c>
      <c r="J83" s="43">
        <v>265.7</v>
      </c>
      <c r="K83" s="44" t="s">
        <v>83</v>
      </c>
      <c r="L83" s="43">
        <v>52.5</v>
      </c>
    </row>
    <row r="84" spans="1:12" ht="15" x14ac:dyDescent="0.2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84</v>
      </c>
      <c r="L84" s="43">
        <v>1.42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60</v>
      </c>
      <c r="G85" s="43">
        <v>4.3</v>
      </c>
      <c r="H85" s="43">
        <v>0.6</v>
      </c>
      <c r="I85" s="43">
        <v>26.7</v>
      </c>
      <c r="J85" s="43">
        <v>129.69999999999999</v>
      </c>
      <c r="K85" s="44" t="s">
        <v>41</v>
      </c>
      <c r="L85" s="43">
        <v>3.78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30.83</v>
      </c>
      <c r="H89" s="19">
        <f t="shared" ref="H89" si="43">SUM(H82:H88)</f>
        <v>23.86</v>
      </c>
      <c r="I89" s="19">
        <f t="shared" ref="I89" si="44">SUM(I82:I88)</f>
        <v>90.990000000000009</v>
      </c>
      <c r="J89" s="19">
        <f t="shared" ref="J89:L89" si="45">SUM(J82:J88)</f>
        <v>702.59999999999991</v>
      </c>
      <c r="K89" s="25"/>
      <c r="L89" s="19">
        <f t="shared" si="45"/>
        <v>70.42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530</v>
      </c>
      <c r="G100" s="32">
        <f t="shared" ref="G100" si="50">G89+G99</f>
        <v>30.83</v>
      </c>
      <c r="H100" s="32">
        <f t="shared" ref="H100" si="51">H89+H99</f>
        <v>23.86</v>
      </c>
      <c r="I100" s="32">
        <f t="shared" ref="I100" si="52">I89+I99</f>
        <v>90.990000000000009</v>
      </c>
      <c r="J100" s="32">
        <f t="shared" ref="J100:L100" si="53">J89+J99</f>
        <v>702.59999999999991</v>
      </c>
      <c r="K100" s="32"/>
      <c r="L100" s="32">
        <f t="shared" si="53"/>
        <v>70.42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230</v>
      </c>
      <c r="G101" s="40">
        <v>15.3</v>
      </c>
      <c r="H101" s="40">
        <v>19</v>
      </c>
      <c r="I101" s="40">
        <v>37.6</v>
      </c>
      <c r="J101" s="40">
        <v>382.1</v>
      </c>
      <c r="K101" s="41" t="s">
        <v>85</v>
      </c>
      <c r="L101" s="40">
        <v>43.8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86</v>
      </c>
      <c r="L103" s="43">
        <v>14.62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60</v>
      </c>
      <c r="G104" s="43">
        <v>4.3</v>
      </c>
      <c r="H104" s="43">
        <v>0.6</v>
      </c>
      <c r="I104" s="43">
        <v>26.7</v>
      </c>
      <c r="J104" s="43">
        <v>129.69999999999999</v>
      </c>
      <c r="K104" s="44" t="s">
        <v>41</v>
      </c>
      <c r="L104" s="43">
        <v>3.78</v>
      </c>
    </row>
    <row r="105" spans="1:12" ht="15" x14ac:dyDescent="0.25">
      <c r="A105" s="23"/>
      <c r="B105" s="15"/>
      <c r="C105" s="11"/>
      <c r="D105" s="7" t="s">
        <v>24</v>
      </c>
      <c r="E105" s="42" t="s">
        <v>56</v>
      </c>
      <c r="F105" s="43">
        <v>100</v>
      </c>
      <c r="G105" s="43">
        <v>0.9</v>
      </c>
      <c r="H105" s="43">
        <v>0.2</v>
      </c>
      <c r="I105" s="43">
        <v>8.1</v>
      </c>
      <c r="J105" s="43">
        <v>37.799999999999997</v>
      </c>
      <c r="K105" s="44" t="s">
        <v>41</v>
      </c>
      <c r="L105" s="43">
        <v>19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25.2</v>
      </c>
      <c r="H108" s="19">
        <f t="shared" si="54"/>
        <v>23.3</v>
      </c>
      <c r="I108" s="19">
        <f t="shared" si="54"/>
        <v>84.899999999999991</v>
      </c>
      <c r="J108" s="19">
        <f t="shared" si="54"/>
        <v>650</v>
      </c>
      <c r="K108" s="25"/>
      <c r="L108" s="19">
        <f t="shared" ref="L108" si="55">SUM(L101:L107)</f>
        <v>81.199999999999989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590</v>
      </c>
      <c r="G119" s="32">
        <f t="shared" ref="G119" si="58">G108+G118</f>
        <v>25.2</v>
      </c>
      <c r="H119" s="32">
        <f t="shared" ref="H119" si="59">H108+H118</f>
        <v>23.3</v>
      </c>
      <c r="I119" s="32">
        <f t="shared" ref="I119" si="60">I108+I118</f>
        <v>84.899999999999991</v>
      </c>
      <c r="J119" s="32">
        <f t="shared" ref="J119:L119" si="61">J108+J118</f>
        <v>650</v>
      </c>
      <c r="K119" s="32"/>
      <c r="L119" s="32">
        <f t="shared" si="61"/>
        <v>81.199999999999989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180</v>
      </c>
      <c r="G120" s="40">
        <v>9.9</v>
      </c>
      <c r="H120" s="40">
        <v>7.6</v>
      </c>
      <c r="I120" s="40">
        <v>43.1</v>
      </c>
      <c r="J120" s="40">
        <v>280.39999999999998</v>
      </c>
      <c r="K120" s="41" t="s">
        <v>72</v>
      </c>
      <c r="L120" s="40">
        <v>12.72</v>
      </c>
    </row>
    <row r="121" spans="1:12" ht="15" x14ac:dyDescent="0.25">
      <c r="A121" s="14"/>
      <c r="B121" s="15"/>
      <c r="C121" s="11"/>
      <c r="D121" s="6" t="s">
        <v>68</v>
      </c>
      <c r="E121" s="42" t="s">
        <v>64</v>
      </c>
      <c r="F121" s="43">
        <v>90</v>
      </c>
      <c r="G121" s="43">
        <v>15.31</v>
      </c>
      <c r="H121" s="43">
        <v>14.86</v>
      </c>
      <c r="I121" s="43">
        <v>3.51</v>
      </c>
      <c r="J121" s="43">
        <v>208.9</v>
      </c>
      <c r="K121" s="44" t="s">
        <v>87</v>
      </c>
      <c r="L121" s="43">
        <v>49.59</v>
      </c>
    </row>
    <row r="122" spans="1:12" ht="15" x14ac:dyDescent="0.25">
      <c r="A122" s="14"/>
      <c r="B122" s="15"/>
      <c r="C122" s="11"/>
      <c r="D122" s="7" t="s">
        <v>22</v>
      </c>
      <c r="E122" s="42" t="s">
        <v>88</v>
      </c>
      <c r="F122" s="43">
        <v>200</v>
      </c>
      <c r="G122" s="43">
        <v>0.3</v>
      </c>
      <c r="H122" s="43">
        <v>0.1</v>
      </c>
      <c r="I122" s="43">
        <v>7.3</v>
      </c>
      <c r="J122" s="43">
        <v>31.3</v>
      </c>
      <c r="K122" s="44" t="s">
        <v>74</v>
      </c>
      <c r="L122" s="43">
        <v>9.51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60</v>
      </c>
      <c r="G123" s="43">
        <v>4.3</v>
      </c>
      <c r="H123" s="43">
        <v>0.6</v>
      </c>
      <c r="I123" s="43">
        <v>26.7</v>
      </c>
      <c r="J123" s="43">
        <v>129.69999999999999</v>
      </c>
      <c r="K123" s="44" t="s">
        <v>41</v>
      </c>
      <c r="L123" s="43">
        <v>3.78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 t="s">
        <v>95</v>
      </c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29.810000000000002</v>
      </c>
      <c r="H127" s="19">
        <f t="shared" si="62"/>
        <v>23.160000000000004</v>
      </c>
      <c r="I127" s="19">
        <f t="shared" si="62"/>
        <v>80.61</v>
      </c>
      <c r="J127" s="19">
        <f t="shared" si="62"/>
        <v>650.29999999999995</v>
      </c>
      <c r="K127" s="25"/>
      <c r="L127" s="19">
        <f t="shared" ref="L127" si="63">SUM(L120:L126)</f>
        <v>75.600000000000009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530</v>
      </c>
      <c r="G138" s="32">
        <f t="shared" ref="G138" si="66">G127+G137</f>
        <v>29.810000000000002</v>
      </c>
      <c r="H138" s="32">
        <f t="shared" ref="H138" si="67">H127+H137</f>
        <v>23.160000000000004</v>
      </c>
      <c r="I138" s="32">
        <f t="shared" ref="I138" si="68">I127+I137</f>
        <v>80.61</v>
      </c>
      <c r="J138" s="32">
        <f t="shared" ref="J138:L138" si="69">J127+J137</f>
        <v>650.29999999999995</v>
      </c>
      <c r="K138" s="32"/>
      <c r="L138" s="32">
        <f t="shared" si="69"/>
        <v>75.600000000000009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200</v>
      </c>
      <c r="G139" s="40">
        <v>4.0999999999999996</v>
      </c>
      <c r="H139" s="40">
        <v>7.1</v>
      </c>
      <c r="I139" s="40">
        <v>26.4</v>
      </c>
      <c r="J139" s="40">
        <v>185.8</v>
      </c>
      <c r="K139" s="41" t="s">
        <v>76</v>
      </c>
      <c r="L139" s="40">
        <v>30.4</v>
      </c>
    </row>
    <row r="140" spans="1:12" ht="15" x14ac:dyDescent="0.25">
      <c r="A140" s="23"/>
      <c r="B140" s="15"/>
      <c r="C140" s="11"/>
      <c r="D140" s="6" t="s">
        <v>68</v>
      </c>
      <c r="E140" s="42" t="s">
        <v>59</v>
      </c>
      <c r="F140" s="43">
        <v>130</v>
      </c>
      <c r="G140" s="43">
        <v>18.8</v>
      </c>
      <c r="H140" s="43">
        <v>19</v>
      </c>
      <c r="I140" s="43">
        <v>10.5</v>
      </c>
      <c r="J140" s="43">
        <v>288.39999999999998</v>
      </c>
      <c r="K140" s="44" t="s">
        <v>89</v>
      </c>
      <c r="L140" s="43">
        <v>48.5</v>
      </c>
    </row>
    <row r="141" spans="1:12" ht="15" x14ac:dyDescent="0.25">
      <c r="A141" s="23"/>
      <c r="B141" s="15"/>
      <c r="C141" s="11"/>
      <c r="D141" s="7" t="s">
        <v>22</v>
      </c>
      <c r="E141" s="42" t="s">
        <v>90</v>
      </c>
      <c r="F141" s="43">
        <v>200</v>
      </c>
      <c r="G141" s="43">
        <v>0.4</v>
      </c>
      <c r="H141" s="43">
        <v>0.1</v>
      </c>
      <c r="I141" s="43">
        <v>8.5</v>
      </c>
      <c r="J141" s="43">
        <v>36.1</v>
      </c>
      <c r="K141" s="44" t="s">
        <v>91</v>
      </c>
      <c r="L141" s="43">
        <v>7.02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60</v>
      </c>
      <c r="G142" s="43">
        <v>4.3</v>
      </c>
      <c r="H142" s="43">
        <v>0.6</v>
      </c>
      <c r="I142" s="43">
        <v>26.7</v>
      </c>
      <c r="J142" s="43">
        <v>129.69999999999999</v>
      </c>
      <c r="K142" s="44" t="s">
        <v>41</v>
      </c>
      <c r="L142" s="43">
        <v>3.78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27.599999999999998</v>
      </c>
      <c r="H146" s="19">
        <f t="shared" si="70"/>
        <v>26.800000000000004</v>
      </c>
      <c r="I146" s="19">
        <f t="shared" si="70"/>
        <v>72.099999999999994</v>
      </c>
      <c r="J146" s="19">
        <f t="shared" si="70"/>
        <v>640</v>
      </c>
      <c r="K146" s="25"/>
      <c r="L146" s="19">
        <f t="shared" ref="L146" si="71">SUM(L139:L145)</f>
        <v>89.7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590</v>
      </c>
      <c r="G157" s="32">
        <f t="shared" ref="G157" si="74">G146+G156</f>
        <v>27.599999999999998</v>
      </c>
      <c r="H157" s="32">
        <f t="shared" ref="H157" si="75">H146+H156</f>
        <v>26.800000000000004</v>
      </c>
      <c r="I157" s="32">
        <f t="shared" ref="I157" si="76">I146+I156</f>
        <v>72.099999999999994</v>
      </c>
      <c r="J157" s="32">
        <f t="shared" ref="J157:L157" si="77">J146+J156</f>
        <v>640</v>
      </c>
      <c r="K157" s="32"/>
      <c r="L157" s="32">
        <f t="shared" si="77"/>
        <v>89.7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240</v>
      </c>
      <c r="G158" s="40">
        <v>43.6</v>
      </c>
      <c r="H158" s="40">
        <v>15.7</v>
      </c>
      <c r="I158" s="40">
        <v>46.1</v>
      </c>
      <c r="J158" s="40">
        <v>499.7</v>
      </c>
      <c r="K158" s="41" t="s">
        <v>92</v>
      </c>
      <c r="L158" s="40">
        <v>92.12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84</v>
      </c>
      <c r="L160" s="43">
        <v>0.98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60</v>
      </c>
      <c r="G161" s="43">
        <v>4.3</v>
      </c>
      <c r="H161" s="43">
        <v>0.6</v>
      </c>
      <c r="I161" s="43">
        <v>26.7</v>
      </c>
      <c r="J161" s="43">
        <v>129.69999999999999</v>
      </c>
      <c r="K161" s="44" t="s">
        <v>41</v>
      </c>
      <c r="L161" s="43">
        <v>3.78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48.1</v>
      </c>
      <c r="H165" s="19">
        <f t="shared" si="78"/>
        <v>16.3</v>
      </c>
      <c r="I165" s="19">
        <f t="shared" si="78"/>
        <v>79.2</v>
      </c>
      <c r="J165" s="19">
        <f t="shared" si="78"/>
        <v>656.2</v>
      </c>
      <c r="K165" s="25"/>
      <c r="L165" s="19">
        <f t="shared" ref="L165" si="79">SUM(L158:L164)</f>
        <v>96.88000000000001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500</v>
      </c>
      <c r="G176" s="32">
        <f t="shared" ref="G176" si="82">G165+G175</f>
        <v>48.1</v>
      </c>
      <c r="H176" s="32">
        <f t="shared" ref="H176" si="83">H165+H175</f>
        <v>16.3</v>
      </c>
      <c r="I176" s="32">
        <f t="shared" ref="I176" si="84">I165+I175</f>
        <v>79.2</v>
      </c>
      <c r="J176" s="32">
        <f t="shared" ref="J176:L176" si="85">J165+J175</f>
        <v>656.2</v>
      </c>
      <c r="K176" s="32"/>
      <c r="L176" s="32">
        <f t="shared" si="85"/>
        <v>96.88000000000001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200</v>
      </c>
      <c r="G177" s="40">
        <v>4.8</v>
      </c>
      <c r="H177" s="40">
        <v>6</v>
      </c>
      <c r="I177" s="40">
        <v>19.5</v>
      </c>
      <c r="J177" s="40">
        <v>151.4</v>
      </c>
      <c r="K177" s="41" t="s">
        <v>80</v>
      </c>
      <c r="L177" s="40">
        <v>29.18</v>
      </c>
    </row>
    <row r="178" spans="1:12" ht="15" x14ac:dyDescent="0.25">
      <c r="A178" s="23"/>
      <c r="B178" s="15"/>
      <c r="C178" s="11"/>
      <c r="D178" s="6" t="s">
        <v>68</v>
      </c>
      <c r="E178" s="42" t="s">
        <v>57</v>
      </c>
      <c r="F178" s="43">
        <v>110</v>
      </c>
      <c r="G178" s="43">
        <v>35.4</v>
      </c>
      <c r="H178" s="43">
        <v>2.7</v>
      </c>
      <c r="I178" s="43">
        <v>1.2</v>
      </c>
      <c r="J178" s="43">
        <v>170.3</v>
      </c>
      <c r="K178" s="44" t="s">
        <v>93</v>
      </c>
      <c r="L178" s="43">
        <v>39.06</v>
      </c>
    </row>
    <row r="179" spans="1:12" ht="15" x14ac:dyDescent="0.25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0.3</v>
      </c>
      <c r="H179" s="43">
        <v>0.1</v>
      </c>
      <c r="I179" s="43">
        <v>7.2</v>
      </c>
      <c r="J179" s="43">
        <v>30.9</v>
      </c>
      <c r="K179" s="44" t="s">
        <v>94</v>
      </c>
      <c r="L179" s="43">
        <v>8.61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60</v>
      </c>
      <c r="G180" s="43">
        <v>4.3</v>
      </c>
      <c r="H180" s="43">
        <v>0.6</v>
      </c>
      <c r="I180" s="43">
        <v>26.7</v>
      </c>
      <c r="J180" s="43">
        <v>129.69999999999999</v>
      </c>
      <c r="K180" s="44" t="s">
        <v>41</v>
      </c>
      <c r="L180" s="43">
        <v>3.78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44.79999999999999</v>
      </c>
      <c r="H184" s="19">
        <f t="shared" si="86"/>
        <v>9.3999999999999986</v>
      </c>
      <c r="I184" s="19">
        <f t="shared" si="86"/>
        <v>54.599999999999994</v>
      </c>
      <c r="J184" s="19">
        <f t="shared" si="86"/>
        <v>482.3</v>
      </c>
      <c r="K184" s="25"/>
      <c r="L184" s="19">
        <f t="shared" ref="L184" si="87">SUM(L177:L183)</f>
        <v>80.63000000000001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 t="s">
        <v>95</v>
      </c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570</v>
      </c>
      <c r="G195" s="32">
        <f t="shared" ref="G195" si="90">G184+G194</f>
        <v>44.79999999999999</v>
      </c>
      <c r="H195" s="32">
        <f t="shared" ref="H195" si="91">H184+H194</f>
        <v>9.3999999999999986</v>
      </c>
      <c r="I195" s="32">
        <f t="shared" ref="I195" si="92">I184+I194</f>
        <v>54.599999999999994</v>
      </c>
      <c r="J195" s="32">
        <f t="shared" ref="J195:L195" si="93">J184+J194</f>
        <v>482.3</v>
      </c>
      <c r="K195" s="32"/>
      <c r="L195" s="32">
        <f t="shared" si="93"/>
        <v>80.63000000000001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30.904000000000003</v>
      </c>
      <c r="H196" s="34">
        <f t="shared" si="94"/>
        <v>19.267000000000003</v>
      </c>
      <c r="I196" s="34">
        <f t="shared" si="94"/>
        <v>75.564000000000007</v>
      </c>
      <c r="J196" s="34">
        <f t="shared" si="94"/>
        <v>599.29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80.216000000000008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2025-09-02T07:17:29Z</dcterms:modified>
</cp:coreProperties>
</file>